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A O NABORZE I ZAŁĄCZNIK DO WYTYCZNYCH\2023\4_2023 2.1.2\"/>
    </mc:Choice>
  </mc:AlternateContent>
  <xr:revisionPtr revIDLastSave="0" documentId="13_ncr:1_{BA115363-8D15-4869-A30A-C58A717E2751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<sst xmlns="http://schemas.openxmlformats.org/spreadsheetml/2006/main" count="1779" uniqueCount="999">
  <si>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</si>
  <si>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</si>
  <si>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</si>
  <si>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</si>
  <si>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</si>
  <si>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</si>
  <si>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</si>
  <si>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</si>
  <si>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</si>
  <si>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</si>
  <si>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</si>
  <si>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</si>
  <si>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</si>
  <si>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</si>
  <si>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</si>
  <si>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</si>
  <si>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</si>
  <si>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</si>
  <si>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</si>
  <si>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</si>
  <si>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</si>
  <si>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</si>
  <si>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</si>
  <si>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</si>
  <si>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</si>
  <si>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</si>
  <si>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</si>
  <si>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</si>
  <si>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</si>
  <si>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</si>
  <si>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</si>
  <si>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</si>
  <si>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</si>
  <si>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</si>
  <si>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</si>
  <si>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</si>
  <si>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</si>
  <si>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</si>
  <si>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</si>
  <si>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</si>
  <si>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</si>
  <si>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</si>
  <si>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</si>
  <si>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</si>
  <si>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</si>
  <si>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</si>
  <si>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</si>
  <si>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</si>
  <si>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</si>
  <si>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</si>
  <si>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</si>
  <si>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</si>
  <si>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</si>
  <si>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</si>
  <si>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</si>
  <si>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</si>
  <si>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</si>
  <si>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</si>
  <si>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</si>
  <si>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</si>
  <si>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</si>
  <si>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</si>
  <si>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</si>
  <si>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</si>
  <si>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</si>
  <si>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</si>
  <si>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</si>
  <si>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</si>
  <si>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</si>
  <si>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</si>
  <si>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</si>
  <si>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</si>
  <si>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</si>
  <si>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</si>
  <si>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</si>
  <si>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</si>
  <si>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</si>
  <si>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</si>
  <si>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</si>
  <si>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</si>
  <si>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</si>
  <si>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</si>
  <si>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</si>
  <si>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</si>
  <si>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</si>
  <si>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</si>
  <si>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</si>
  <si>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</si>
  <si>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</si>
  <si>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</si>
  <si>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</si>
  <si>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</si>
  <si>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</si>
  <si>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</si>
  <si>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</si>
  <si>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</si>
  <si>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</si>
  <si>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</si>
  <si>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</si>
  <si>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</si>
  <si>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</si>
  <si>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</si>
  <si>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</si>
  <si>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</si>
  <si>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</si>
  <si>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</si>
  <si>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</si>
  <si>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</si>
  <si>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</si>
  <si>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</si>
  <si>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</si>
  <si>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</si>
  <si>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</si>
  <si>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</si>
  <si>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</si>
  <si>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</si>
  <si>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</si>
  <si>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</si>
  <si>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</si>
  <si>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</si>
  <si>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</si>
  <si>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</si>
  <si>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</si>
  <si>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</si>
  <si>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</si>
  <si>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</si>
  <si>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</si>
  <si>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</si>
  <si>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</si>
  <si>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</si>
  <si>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</si>
  <si>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</si>
  <si>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</si>
  <si>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</si>
  <si>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</si>
  <si>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</si>
  <si>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</si>
  <si>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</si>
  <si>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</si>
  <si>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</si>
  <si>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</si>
  <si>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</si>
  <si>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</si>
  <si>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</si>
  <si>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</si>
  <si>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</si>
  <si>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</si>
  <si>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</si>
  <si>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</si>
  <si>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</si>
  <si>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</si>
  <si>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</si>
  <si>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</si>
  <si>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</si>
  <si>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</si>
  <si>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</si>
  <si>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</si>
  <si>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</si>
  <si>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</si>
  <si>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</si>
  <si>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</si>
  <si>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</si>
  <si>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</si>
  <si>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</si>
  <si>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</si>
  <si>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</si>
  <si>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</si>
  <si>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</si>
  <si>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</si>
  <si>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</si>
  <si>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</si>
  <si>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</si>
  <si>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</si>
  <si>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</si>
  <si>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</si>
  <si>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</si>
  <si>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</si>
  <si>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</si>
  <si>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</si>
  <si>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</si>
  <si>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</si>
  <si>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</si>
  <si>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</si>
  <si>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</si>
  <si>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</si>
  <si>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</si>
  <si>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</si>
  <si>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</si>
  <si>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</si>
  <si>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</si>
  <si>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</si>
  <si>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</si>
  <si>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</si>
  <si>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</si>
  <si>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</si>
  <si>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</si>
  <si>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</si>
  <si>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</si>
  <si>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</si>
  <si>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</si>
  <si>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</si>
  <si>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</si>
  <si>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</si>
  <si>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</si>
  <si>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</si>
  <si>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</si>
  <si>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</si>
  <si>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</si>
  <si>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</si>
  <si>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</si>
  <si>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</si>
  <si>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</si>
  <si>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</si>
  <si>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</si>
  <si>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</si>
  <si>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</si>
  <si>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</si>
  <si>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</si>
  <si>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</si>
  <si>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</si>
  <si>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</si>
  <si>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</si>
  <si>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</si>
  <si>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</si>
  <si>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</si>
  <si>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</si>
  <si>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</si>
  <si>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</si>
  <si>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</si>
  <si>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</si>
  <si>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</si>
  <si>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</si>
  <si>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</si>
  <si>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</si>
  <si>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</si>
  <si>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</si>
  <si>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</si>
  <si>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</si>
  <si>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</si>
  <si>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</si>
  <si>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</si>
  <si>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</si>
  <si>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</si>
  <si>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</si>
  <si>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</si>
  <si>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</si>
  <si>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</si>
  <si>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</si>
  <si>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</si>
  <si>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</si>
  <si>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</si>
  <si>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</si>
  <si>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</si>
  <si>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</si>
  <si>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</si>
  <si>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</si>
  <si>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</si>
  <si>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</si>
  <si>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</si>
  <si>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</si>
  <si>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</si>
  <si>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</si>
  <si>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</si>
  <si>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</si>
  <si>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</si>
  <si>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</si>
  <si>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</si>
  <si>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</si>
  <si>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</si>
  <si>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</si>
  <si>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</si>
  <si>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</si>
  <si>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</si>
  <si>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</si>
  <si>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</si>
  <si>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</si>
  <si>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</si>
  <si>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</si>
  <si>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</si>
  <si>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</si>
  <si>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</si>
  <si>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</si>
  <si>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</si>
  <si>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</si>
  <si>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</si>
  <si>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</si>
  <si>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</si>
  <si>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</si>
  <si>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</si>
  <si>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</si>
  <si>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</si>
  <si>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</si>
  <si>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</si>
  <si>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</si>
  <si>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</si>
  <si>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</si>
  <si>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</si>
  <si>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</si>
  <si>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</si>
  <si>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</si>
  <si>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</si>
  <si>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</si>
  <si>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</si>
  <si>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</si>
  <si>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</si>
  <si>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</si>
  <si>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</si>
  <si>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</si>
  <si>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</si>
  <si>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</si>
  <si>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</si>
  <si>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</si>
  <si>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</si>
  <si>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</si>
  <si>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</si>
  <si>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</si>
  <si>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</si>
  <si>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</si>
  <si>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</si>
  <si>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</si>
  <si>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</si>
  <si>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</si>
  <si>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</si>
  <si>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</si>
  <si>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</si>
  <si>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</si>
  <si>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</si>
  <si>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</si>
  <si>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</si>
  <si>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</si>
  <si>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</si>
  <si>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</si>
  <si>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</si>
  <si>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</si>
  <si>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</si>
  <si>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</si>
  <si>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</si>
  <si>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</si>
  <si>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</si>
  <si>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</si>
  <si>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</si>
  <si>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</si>
  <si>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</si>
  <si>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</si>
  <si>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</si>
  <si>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</si>
  <si>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</si>
  <si>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</si>
  <si>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</si>
  <si>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</si>
  <si>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</si>
  <si>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</si>
  <si>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</si>
  <si>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</si>
  <si>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</si>
  <si>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</si>
  <si>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</si>
  <si>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</si>
  <si>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</si>
  <si>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</si>
  <si>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</si>
  <si>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</si>
  <si>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</si>
  <si>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</si>
  <si>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</si>
  <si>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</si>
  <si>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</si>
  <si>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</si>
  <si>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</si>
  <si>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</si>
  <si>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</si>
  <si>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</si>
  <si>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</si>
  <si>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</si>
  <si>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</si>
  <si>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</si>
  <si>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</si>
  <si>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</si>
  <si>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</si>
  <si>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</si>
  <si>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</si>
  <si>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</si>
  <si>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</si>
  <si>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</si>
  <si>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</si>
  <si>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</si>
  <si>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</si>
  <si>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</si>
  <si>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</si>
  <si>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</si>
  <si>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</si>
  <si>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</si>
  <si>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</si>
  <si>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</si>
  <si>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</si>
  <si>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</si>
  <si>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</si>
  <si>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</si>
  <si>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</si>
  <si>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</si>
  <si>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</si>
  <si>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</si>
  <si>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</si>
  <si>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</si>
  <si>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</si>
  <si>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</si>
  <si>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</si>
  <si>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</si>
  <si>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</si>
  <si>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</si>
  <si>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</si>
  <si>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</si>
  <si>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</si>
  <si>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</si>
  <si>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</si>
  <si>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</si>
  <si>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</si>
  <si>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</si>
  <si>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</si>
  <si>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</si>
  <si>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</si>
  <si>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</si>
  <si>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</si>
  <si>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</si>
  <si>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</si>
  <si>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</si>
  <si>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</si>
  <si>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</si>
  <si>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</si>
  <si>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</si>
  <si>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</si>
  <si>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</si>
  <si>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</si>
  <si>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</si>
  <si>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</si>
  <si>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</si>
  <si>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</si>
  <si>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</si>
  <si>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</si>
  <si>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</si>
  <si>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</si>
  <si>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</si>
  <si>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</si>
  <si>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</si>
  <si>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</si>
  <si>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</si>
  <si>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</si>
  <si>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</si>
  <si>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</si>
  <si>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</si>
  <si>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</si>
  <si>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</si>
  <si>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</si>
  <si>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</si>
  <si>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</si>
  <si>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</si>
  <si>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</si>
  <si>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</si>
  <si>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</si>
  <si>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</si>
  <si>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</si>
  <si>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</si>
  <si>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</si>
  <si>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</si>
  <si>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</si>
  <si>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</si>
  <si>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</si>
  <si>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</si>
  <si>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</si>
  <si>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</si>
  <si>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</si>
  <si>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</si>
  <si>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</si>
  <si>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</si>
  <si>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</si>
  <si>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</si>
  <si>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</si>
  <si>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</si>
  <si>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</si>
  <si>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</si>
  <si>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</si>
  <si>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</si>
  <si>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</si>
  <si>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</si>
  <si>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</si>
  <si>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</si>
  <si>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</si>
  <si>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</si>
  <si>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</si>
  <si>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</si>
  <si>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</si>
  <si>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</si>
  <si>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</si>
  <si>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</si>
  <si>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</si>
  <si>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</si>
  <si>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</si>
  <si>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</si>
  <si>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</si>
  <si>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</si>
  <si>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</si>
  <si>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</si>
  <si>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</si>
  <si>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</si>
  <si>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</si>
  <si>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</si>
  <si>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</si>
  <si>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</si>
  <si>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</si>
  <si>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</si>
  <si>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</si>
  <si>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</si>
  <si>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</si>
  <si>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</si>
  <si>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</si>
  <si>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</si>
  <si>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</si>
  <si>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</si>
  <si>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</si>
  <si>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</si>
  <si>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</si>
  <si>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</si>
  <si>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</si>
  <si>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</si>
  <si>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</si>
  <si>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</si>
  <si>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</si>
  <si>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</si>
  <si>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</si>
  <si>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</si>
  <si>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</si>
  <si>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</si>
  <si>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</si>
  <si>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</si>
  <si>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</si>
  <si>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</si>
  <si>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</si>
  <si>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</si>
  <si>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</si>
  <si>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</si>
  <si>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</si>
  <si>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</si>
  <si>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</si>
  <si>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</si>
  <si>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</si>
  <si>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</si>
  <si>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</si>
  <si>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</si>
  <si>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</si>
  <si>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</si>
  <si>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</si>
  <si>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</si>
  <si>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</si>
  <si>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</si>
  <si>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</si>
  <si>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</si>
  <si>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</si>
  <si>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</si>
  <si>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</si>
  <si>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</si>
  <si>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</si>
  <si>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</si>
  <si>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</si>
  <si>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</si>
  <si>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</si>
  <si>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</si>
  <si>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</si>
  <si>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</si>
  <si>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</si>
  <si>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</si>
  <si>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</si>
  <si>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</si>
  <si>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</si>
  <si>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</si>
  <si>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</si>
  <si>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</si>
  <si>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</si>
  <si>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</si>
  <si>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</si>
  <si>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</si>
  <si>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</si>
  <si>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</si>
  <si>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</si>
  <si>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</si>
  <si>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</si>
  <si>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</si>
  <si>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</si>
  <si>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</si>
  <si>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</si>
  <si>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</si>
  <si>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</si>
  <si>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</si>
  <si>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</si>
  <si>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</si>
  <si>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</si>
  <si>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</si>
  <si>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</si>
  <si>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</si>
  <si>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</si>
  <si>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</si>
  <si>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</si>
  <si>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</si>
  <si>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</si>
  <si>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</si>
  <si>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</si>
  <si>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</si>
  <si>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</si>
  <si>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</si>
  <si>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</si>
  <si>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</si>
  <si>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</si>
  <si>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</si>
  <si>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</si>
  <si>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</si>
  <si>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</si>
  <si>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</si>
  <si>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</si>
  <si>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</si>
  <si>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</si>
  <si>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</si>
  <si>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</si>
  <si>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</si>
  <si>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</si>
  <si>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</si>
  <si>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</si>
  <si>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</si>
  <si>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</si>
  <si>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</si>
  <si>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</si>
  <si>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</si>
  <si>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</si>
  <si>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</si>
  <si>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</si>
  <si>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</si>
  <si>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</si>
  <si>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</si>
  <si>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</si>
  <si>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</si>
  <si>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</si>
  <si>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</si>
  <si>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</si>
  <si>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</si>
  <si>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</si>
  <si>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</si>
  <si>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</si>
  <si>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</si>
  <si>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</si>
  <si>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</si>
  <si>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</si>
  <si>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</si>
  <si>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</si>
  <si>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</si>
  <si>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</si>
  <si>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</si>
  <si>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</si>
  <si>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</si>
  <si>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</si>
  <si>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</si>
  <si>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</si>
  <si>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</si>
  <si>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</si>
  <si>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</si>
  <si>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</si>
  <si>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</si>
  <si>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</si>
  <si>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</si>
  <si>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</si>
  <si>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</si>
  <si>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</si>
  <si>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</si>
  <si>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</si>
  <si>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</si>
  <si>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</si>
  <si>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</si>
  <si>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</si>
  <si>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</si>
  <si>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</si>
  <si>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</si>
  <si>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</si>
  <si>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</si>
  <si>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</si>
  <si>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</si>
  <si>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</si>
  <si>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</si>
  <si>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</si>
  <si>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</si>
  <si>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</si>
  <si>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</si>
  <si>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</si>
  <si>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</si>
  <si>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</si>
  <si>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</si>
  <si>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</si>
  <si>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</si>
  <si>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</si>
  <si>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</si>
  <si>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</si>
  <si>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</si>
  <si>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</si>
  <si>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</si>
  <si>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</si>
  <si>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</si>
  <si>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</si>
  <si>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</si>
  <si>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</si>
  <si>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</si>
  <si>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</si>
  <si>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</si>
  <si>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</si>
  <si>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</si>
  <si>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</si>
  <si>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</si>
  <si>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</si>
  <si>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</si>
  <si>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</si>
  <si>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</si>
  <si>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</si>
  <si>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</si>
  <si>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</si>
  <si>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</si>
  <si>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</si>
  <si>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</si>
  <si>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</si>
  <si>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</si>
  <si>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</si>
  <si>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</si>
  <si>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</si>
  <si>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</si>
  <si>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</si>
  <si>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</si>
  <si>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</si>
  <si>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</si>
  <si>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</si>
  <si>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</si>
  <si>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</si>
  <si>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</si>
  <si>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</si>
  <si>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</si>
  <si>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</si>
  <si>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</si>
  <si>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</si>
  <si>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</si>
  <si>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</si>
  <si>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</si>
  <si>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</si>
  <si>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</si>
  <si>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</si>
  <si>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</si>
  <si>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</si>
  <si>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</si>
  <si>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</si>
  <si>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</si>
  <si>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</si>
  <si>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</si>
  <si>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</si>
  <si>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</si>
  <si>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</si>
  <si>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</si>
  <si>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</si>
  <si>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</si>
  <si>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</si>
  <si>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</si>
  <si>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</si>
  <si>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</si>
  <si>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</si>
  <si>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</si>
  <si>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</si>
  <si>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</si>
  <si>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</si>
  <si>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</si>
  <si>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</si>
  <si>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</si>
  <si>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</si>
  <si>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</si>
  <si>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</si>
  <si>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</si>
  <si>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</si>
  <si>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</si>
  <si>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</si>
  <si>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</si>
  <si>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</si>
  <si>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</si>
  <si>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</si>
  <si>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</si>
  <si>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</si>
  <si>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</si>
  <si>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</si>
  <si>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</si>
  <si>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</si>
  <si>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</si>
  <si>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</si>
  <si>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</si>
  <si>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</si>
  <si>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</si>
  <si>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</si>
  <si>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</si>
  <si>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</si>
  <si>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</si>
  <si>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</si>
  <si>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</si>
  <si>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</si>
  <si>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</si>
  <si>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</si>
  <si>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</si>
  <si>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</si>
  <si>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</si>
  <si>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</si>
  <si>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</si>
  <si>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</si>
  <si>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</si>
  <si>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</si>
  <si>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</si>
  <si>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</si>
  <si>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</si>
  <si>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</si>
  <si>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</si>
  <si>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</si>
  <si>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</si>
  <si>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</si>
  <si>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</si>
  <si>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</si>
  <si>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</si>
  <si>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</si>
  <si>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</si>
  <si>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</si>
  <si>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</si>
  <si>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</si>
  <si>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</si>
  <si>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</si>
  <si>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</si>
  <si>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</si>
  <si>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</si>
  <si>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</si>
  <si>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</si>
  <si>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</si>
  <si>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</si>
  <si>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</si>
  <si>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</si>
  <si>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</si>
  <si>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</si>
  <si>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</si>
  <si>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</si>
  <si>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</si>
  <si>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</si>
  <si>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</si>
  <si>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</si>
  <si>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</si>
  <si>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</si>
  <si>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</si>
  <si>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</si>
  <si>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</si>
  <si>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</si>
  <si>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</si>
  <si>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</si>
  <si>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</si>
  <si>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</si>
  <si>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</si>
  <si>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</si>
  <si>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</si>
  <si>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</si>
  <si>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</si>
  <si>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</si>
  <si>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</si>
  <si>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</si>
  <si>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</si>
  <si>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</si>
  <si>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</si>
  <si>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</si>
  <si>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</si>
  <si>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</si>
  <si>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</si>
  <si>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</si>
  <si>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</si>
  <si>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</si>
  <si>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</si>
  <si>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</si>
  <si>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</si>
  <si>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</si>
  <si>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</si>
  <si>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</si>
  <si>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</si>
  <si>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</si>
  <si>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</si>
  <si>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</si>
  <si>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</si>
  <si>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</si>
  <si>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</si>
  <si>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</si>
  <si>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</si>
  <si>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</si>
  <si>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</si>
  <si>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</si>
  <si>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</si>
  <si>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</si>
  <si>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</si>
  <si>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</si>
  <si>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</si>
  <si>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</si>
  <si>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</si>
  <si>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</si>
  <si>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</si>
  <si>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</si>
  <si>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</si>
  <si>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</si>
  <si>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</si>
  <si>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</si>
  <si>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</si>
  <si>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</si>
  <si>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</si>
  <si>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</si>
  <si>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</si>
  <si>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</si>
  <si>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</si>
  <si>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</si>
  <si>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</si>
  <si>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</si>
  <si>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</si>
  <si>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</si>
  <si>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</si>
  <si>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</si>
  <si>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</si>
  <si>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</si>
  <si>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</si>
  <si>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</si>
  <si>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</si>
  <si>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</si>
  <si>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</si>
  <si>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</si>
  <si>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</si>
  <si>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</si>
  <si>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</si>
  <si>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</si>
  <si>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</si>
  <si>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</si>
  <si>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</si>
  <si>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</si>
  <si>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</si>
  <si>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</si>
  <si>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</si>
  <si>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</si>
  <si>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</si>
  <si>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</si>
  <si>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</si>
  <si>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</si>
  <si>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</si>
  <si>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</si>
  <si>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</si>
  <si>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</si>
  <si>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</si>
  <si>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</si>
  <si>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</si>
  <si>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</si>
  <si>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</si>
  <si>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</si>
  <si>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</si>
  <si>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</si>
  <si>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</si>
  <si>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</si>
  <si>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</si>
  <si>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</si>
  <si>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</si>
  <si>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</si>
  <si>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</si>
  <si>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</si>
  <si>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</si>
  <si>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</si>
  <si>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</si>
  <si>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</si>
  <si>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</si>
  <si>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</si>
  <si>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</si>
  <si>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</si>
  <si>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</si>
  <si>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</si>
  <si>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</si>
  <si>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</si>
  <si>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</si>
  <si>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</si>
  <si>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</si>
  <si>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</si>
  <si>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</si>
  <si>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</si>
  <si>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</si>
  <si>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</si>
  <si>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</si>
  <si>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</si>
  <si>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</si>
  <si>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</si>
  <si>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</si>
  <si>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</si>
  <si>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</si>
  <si>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</si>
  <si>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</si>
  <si>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</si>
  <si>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</si>
  <si>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062964781</t>
  </si>
  <si>
    <t>Pogórzańskie Stowarzyszenie Rozwoju</t>
  </si>
  <si>
    <t>04.05.2023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</si>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</sst>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2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0" zoomScaleNormal="100" zoomScaleSheetLayoutView="100" zoomScalePageLayoutView="110" workbookViewId="0">
      <selection activeCell="K28" sqref="K28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5" customHeight="1">
      <c r="A2" s="737" t="s">
        <v>891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5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5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837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499999999999993" customHeight="1">
      <c r="A8" s="718" t="s">
        <v>839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840</v>
      </c>
      <c r="L8" s="744"/>
      <c r="M8" s="709" t="s">
        <v>841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842</v>
      </c>
      <c r="L9" s="745"/>
      <c r="M9" s="745"/>
      <c r="N9" s="745"/>
    </row>
    <row r="10" spans="1:15" ht="24" customHeight="1">
      <c r="A10" s="746" t="s">
        <v>843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5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5" customHeight="1">
      <c r="A13" s="669" t="s">
        <v>338</v>
      </c>
      <c r="B13" s="669"/>
      <c r="C13" s="669"/>
      <c r="D13" s="666" t="s">
        <v>995</v>
      </c>
      <c r="E13" s="660"/>
      <c r="F13" s="660"/>
      <c r="G13" s="660"/>
      <c r="H13" s="661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837</v>
      </c>
      <c r="L15" s="720"/>
      <c r="M15" s="564"/>
      <c r="N15" s="496"/>
    </row>
    <row r="16" spans="1:15" s="76" customFormat="1" ht="27" customHeight="1">
      <c r="A16" s="721" t="s">
        <v>996</v>
      </c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5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499999999999993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844</v>
      </c>
      <c r="L18" s="709"/>
      <c r="M18" s="731" t="s">
        <v>841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845</v>
      </c>
      <c r="L19" s="718"/>
      <c r="M19" s="718"/>
      <c r="N19" s="718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8">
        <v>4</v>
      </c>
      <c r="E21" s="662" t="s">
        <v>116</v>
      </c>
      <c r="F21" s="667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82" t="s">
        <v>997</v>
      </c>
      <c r="F23" s="870"/>
      <c r="G23" s="475"/>
      <c r="H23" s="507" t="s">
        <v>114</v>
      </c>
      <c r="I23" s="782" t="s">
        <v>998</v>
      </c>
      <c r="J23" s="870"/>
      <c r="K23" s="475"/>
      <c r="L23" s="475"/>
      <c r="M23" s="379"/>
      <c r="N23" s="475"/>
    </row>
    <row r="24" spans="1:15" ht="3.95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4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7" t="s">
        <v>895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5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" customHeight="1">
      <c r="A51" s="688" t="s">
        <v>960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3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5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4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5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855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794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3" t="s">
        <v>851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974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852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948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20" t="s">
        <v>955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5" customHeight="1">
      <c r="A9" s="539" t="s">
        <v>348</v>
      </c>
      <c r="B9" s="1220" t="s">
        <v>945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09.9" customHeight="1">
      <c r="A10" s="539" t="s">
        <v>349</v>
      </c>
      <c r="B10" s="1220" t="s">
        <v>975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939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3.9" customHeight="1">
      <c r="A12" s="539" t="s">
        <v>619</v>
      </c>
      <c r="B12" s="1220" t="s">
        <v>976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789</v>
      </c>
      <c r="B13" s="1125" t="s">
        <v>928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5" customHeight="1">
      <c r="A14" s="539" t="s">
        <v>788</v>
      </c>
      <c r="B14" s="1235" t="s">
        <v>929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5" customHeight="1">
      <c r="A15" s="539" t="s">
        <v>787</v>
      </c>
      <c r="B15" s="1220" t="s">
        <v>923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5" customHeight="1">
      <c r="A16" s="539" t="s">
        <v>786</v>
      </c>
      <c r="B16" s="1220" t="s">
        <v>920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2" t="s">
        <v>791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3.9" customHeight="1">
      <c r="A18" s="536" t="s">
        <v>644</v>
      </c>
      <c r="B18" s="1233" t="s">
        <v>711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921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350</v>
      </c>
      <c r="B20" s="1234" t="s">
        <v>790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4" customHeight="1">
      <c r="A21" s="539" t="s">
        <v>351</v>
      </c>
      <c r="B21" s="1219" t="s">
        <v>956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957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945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15" customHeight="1">
      <c r="A24" s="539" t="s">
        <v>349</v>
      </c>
      <c r="B24" s="1220" t="s">
        <v>989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939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977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15" customHeight="1">
      <c r="A27" s="539" t="s">
        <v>789</v>
      </c>
      <c r="B27" s="1220" t="s">
        <v>928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788</v>
      </c>
      <c r="B28" s="1228" t="s">
        <v>930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2.9" customHeight="1">
      <c r="A29" s="539" t="s">
        <v>787</v>
      </c>
      <c r="B29" s="1220" t="s">
        <v>923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786</v>
      </c>
      <c r="B30" s="1220" t="s">
        <v>920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1" t="s">
        <v>709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924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25" t="s">
        <v>946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947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945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15" customHeight="1">
      <c r="A37" s="542" t="s">
        <v>349</v>
      </c>
      <c r="B37" s="1220" t="s">
        <v>990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15" customHeight="1">
      <c r="A38" s="542" t="s">
        <v>449</v>
      </c>
      <c r="B38" s="1226" t="s">
        <v>940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" customHeight="1">
      <c r="A39" s="542" t="s">
        <v>619</v>
      </c>
      <c r="B39" s="1220" t="s">
        <v>939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0.9" customHeight="1">
      <c r="A40" s="542" t="s">
        <v>789</v>
      </c>
      <c r="B40" s="1220" t="s">
        <v>931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3.9" customHeight="1">
      <c r="A41" s="542" t="s">
        <v>788</v>
      </c>
      <c r="B41" s="1220" t="s">
        <v>928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787</v>
      </c>
      <c r="B42" s="1228" t="s">
        <v>932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2.9" customHeight="1">
      <c r="A43" s="542" t="s">
        <v>786</v>
      </c>
      <c r="B43" s="1220" t="s">
        <v>923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785</v>
      </c>
      <c r="B44" s="1225" t="s">
        <v>944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15" customHeight="1">
      <c r="A45" s="545"/>
      <c r="B45" s="1230" t="s">
        <v>784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" customHeight="1">
      <c r="A46" s="545"/>
      <c r="B46" s="1230" t="s">
        <v>783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31" t="s">
        <v>781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8.9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780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779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5.9" hidden="1" customHeight="1">
      <c r="A52" s="539" t="s">
        <v>348</v>
      </c>
      <c r="B52" s="1228" t="s">
        <v>778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1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449</v>
      </c>
      <c r="B54" s="1220" t="s">
        <v>777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776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716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26" t="s">
        <v>717</v>
      </c>
      <c r="F60" s="1226"/>
      <c r="G60" s="1226"/>
      <c r="H60" s="1226"/>
      <c r="I60" s="1226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19" t="s">
        <v>768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775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5" customHeight="1">
      <c r="A64" s="539"/>
      <c r="B64" s="1220" t="s">
        <v>978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21" t="s">
        <v>720</v>
      </c>
      <c r="F66" s="1221"/>
      <c r="G66" s="1221"/>
      <c r="H66" s="1221"/>
      <c r="I66" s="1221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21" t="s">
        <v>774</v>
      </c>
      <c r="F67" s="1221"/>
      <c r="G67" s="1221"/>
      <c r="H67" s="1221"/>
      <c r="I67" s="1221"/>
      <c r="J67" s="549"/>
      <c r="K67" s="540"/>
    </row>
    <row r="68" spans="1:12" s="534" customFormat="1" ht="10.9" customHeight="1">
      <c r="A68" s="539"/>
      <c r="B68" s="1125" t="s">
        <v>721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19.899999999999999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4.9" customHeight="1">
      <c r="B75" s="1218" t="s">
        <v>722</v>
      </c>
      <c r="C75" s="1218"/>
      <c r="D75" s="1218"/>
      <c r="E75" s="1218"/>
      <c r="F75" s="1218"/>
      <c r="G75" s="554"/>
      <c r="H75" s="1227" t="s">
        <v>835</v>
      </c>
      <c r="I75" s="1218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773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716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26" t="s">
        <v>717</v>
      </c>
      <c r="F82" s="1226"/>
      <c r="G82" s="1226"/>
      <c r="H82" s="1226"/>
      <c r="I82" s="1226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19" t="s">
        <v>768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19" t="s">
        <v>772</v>
      </c>
      <c r="F84" s="1219"/>
      <c r="G84" s="1219"/>
      <c r="H84" s="1219"/>
      <c r="I84" s="1219"/>
      <c r="J84" s="549"/>
      <c r="K84" s="540"/>
    </row>
    <row r="85" spans="1:11" s="534" customFormat="1" ht="38.450000000000003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978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723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771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721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722</v>
      </c>
      <c r="C97" s="1218"/>
      <c r="D97" s="1218"/>
      <c r="E97" s="1218"/>
      <c r="F97" s="1218"/>
      <c r="G97" s="554"/>
      <c r="H97" s="1218" t="s">
        <v>770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769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716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6" t="s">
        <v>717</v>
      </c>
      <c r="F102" s="1226"/>
      <c r="G102" s="1226"/>
      <c r="H102" s="1226"/>
      <c r="I102" s="1226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19" t="s">
        <v>768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767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979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766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765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721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18" t="s">
        <v>722</v>
      </c>
      <c r="C118" s="1218"/>
      <c r="D118" s="1218"/>
      <c r="E118" s="1218"/>
      <c r="F118" s="1218"/>
      <c r="G118" s="554"/>
      <c r="H118" s="1218" t="s">
        <v>764</v>
      </c>
      <c r="I118" s="1218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3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3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20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853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351</v>
      </c>
      <c r="B7" s="1219" t="s">
        <v>948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65" customHeight="1">
      <c r="A8" s="659" t="s">
        <v>347</v>
      </c>
      <c r="B8" s="1219" t="s">
        <v>958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" customHeight="1">
      <c r="A9" s="659" t="s">
        <v>348</v>
      </c>
      <c r="B9" s="1152" t="s">
        <v>975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6" t="s">
        <v>940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449</v>
      </c>
      <c r="B11" s="1220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20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20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788</v>
      </c>
      <c r="B14" s="1220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20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4" t="s">
        <v>796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5" customHeight="1">
      <c r="A17" s="658" t="s">
        <v>644</v>
      </c>
      <c r="B17" s="1233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20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19" t="s">
        <v>724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5" customHeight="1">
      <c r="A20" s="659" t="s">
        <v>351</v>
      </c>
      <c r="B20" s="1219" t="s">
        <v>949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" customHeight="1">
      <c r="A21" s="659" t="s">
        <v>347</v>
      </c>
      <c r="B21" s="1220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20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6" t="s">
        <v>940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449</v>
      </c>
      <c r="B24" s="1220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20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20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788</v>
      </c>
      <c r="B27" s="1220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20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916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33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20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20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20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20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20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20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789</v>
      </c>
      <c r="B40" s="1220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20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20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6" t="s">
        <v>918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" customHeight="1">
      <c r="A44" s="659"/>
      <c r="B44" s="1219" t="s">
        <v>783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" customHeight="1">
      <c r="A45" s="659"/>
      <c r="B45" s="1219" t="s">
        <v>784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436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1" t="s">
        <v>672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910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15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7" t="s">
        <v>904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692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5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673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" customHeight="1">
      <c r="A43" s="1262" t="s">
        <v>795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7.9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3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631</v>
      </c>
      <c r="B47" s="1233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20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853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351</v>
      </c>
      <c r="B50" s="1219" t="s">
        <v>948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65" customHeight="1">
      <c r="A51" s="654" t="s">
        <v>347</v>
      </c>
      <c r="B51" s="1219" t="s">
        <v>958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" customHeight="1">
      <c r="A52" s="654" t="s">
        <v>348</v>
      </c>
      <c r="B52" s="1220" t="s">
        <v>982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20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789</v>
      </c>
      <c r="B56" s="1220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788</v>
      </c>
      <c r="B57" s="1220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4" t="s">
        <v>796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5" customHeight="1">
      <c r="A59" s="470" t="s">
        <v>644</v>
      </c>
      <c r="B59" s="1233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20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19" t="s">
        <v>724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5" customHeight="1">
      <c r="A62" s="469" t="s">
        <v>351</v>
      </c>
      <c r="B62" s="1219" t="s">
        <v>951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" customHeight="1">
      <c r="A63" s="469" t="s">
        <v>347</v>
      </c>
      <c r="B63" s="1220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20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20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20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789</v>
      </c>
      <c r="B68" s="1220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788</v>
      </c>
      <c r="B69" s="1220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3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20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20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20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20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20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20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789</v>
      </c>
      <c r="B79" s="1220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20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20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784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19.899999999999999" customHeight="1">
      <c r="A83" s="469"/>
      <c r="B83" s="1219" t="s">
        <v>783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436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887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888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00000000000001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5.9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797</v>
      </c>
      <c r="B24" s="1286" t="s">
        <v>818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50000000000003" customHeight="1">
      <c r="A25" s="595" t="s">
        <v>224</v>
      </c>
      <c r="B25" s="1286" t="s">
        <v>819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15" customHeight="1">
      <c r="A26" s="595" t="s">
        <v>225</v>
      </c>
      <c r="B26" s="1286" t="s">
        <v>905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820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5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836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589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4.900000000000006" customHeight="1">
      <c r="A36" s="1300" t="s">
        <v>911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337" t="s">
        <v>436</v>
      </c>
      <c r="Z2" s="1338"/>
      <c r="AA2" s="1339"/>
    </row>
    <row r="3" spans="1:48" ht="21.75" customHeight="1">
      <c r="A3" s="1340" t="s">
        <v>823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45" customHeight="1">
      <c r="A4" s="1354" t="s">
        <v>798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799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" customHeight="1">
      <c r="A7" s="1356" t="s">
        <v>800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452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328</v>
      </c>
      <c r="AA9" s="1351"/>
      <c r="AB9" s="1351"/>
    </row>
    <row r="10" spans="1:48" ht="18.75" customHeight="1">
      <c r="A10" s="1341" t="s">
        <v>733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734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/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731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/>
      <c r="AA12" s="1350"/>
      <c r="AB12" s="1350"/>
    </row>
    <row r="13" spans="1:48" ht="18.75" customHeight="1">
      <c r="A13" s="1341" t="s">
        <v>859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804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801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860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821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803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861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802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802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519</v>
      </c>
      <c r="B22" s="1372" t="s">
        <v>590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520</v>
      </c>
      <c r="B23" s="1372" t="s">
        <v>591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521</v>
      </c>
      <c r="B24" s="1372" t="s">
        <v>592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0</v>
      </c>
      <c r="AA25" s="1373"/>
      <c r="AB25" s="1373"/>
    </row>
    <row r="26" spans="1:28" ht="14.25" customHeight="1">
      <c r="A26" s="1376" t="s">
        <v>545</v>
      </c>
      <c r="B26" s="1379" t="s">
        <v>453</v>
      </c>
      <c r="C26" s="1380"/>
      <c r="D26" s="1380"/>
      <c r="E26" s="1380"/>
      <c r="F26" s="1380"/>
      <c r="G26" s="1380"/>
      <c r="H26" s="1381"/>
      <c r="I26" s="1386" t="str">
        <f ca="1">IF(Z25&gt;0,"Wpisz wartość kursu EUR do PLN","nd")</f>
        <v>nd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281</v>
      </c>
      <c r="Z26" s="1394" t="str">
        <f ca="1">IF(Z25=0,"",W5-Z25)</f>
        <v/>
      </c>
      <c r="AA26" s="1395"/>
      <c r="AB26" s="1396"/>
    </row>
    <row r="27" spans="1:28" ht="14.25" customHeight="1">
      <c r="A27" s="1377"/>
      <c r="B27" s="1382"/>
      <c r="C27" s="779"/>
      <c r="D27" s="779"/>
      <c r="E27" s="779"/>
      <c r="F27" s="779"/>
      <c r="G27" s="779"/>
      <c r="H27" s="1383"/>
      <c r="I27" s="1386"/>
      <c r="J27" s="1387"/>
      <c r="K27" s="1388"/>
      <c r="L27" s="1400" t="s">
        <v>280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 t="str">
        <f ca="1">IF(Z25=0,"",Z26*I26)</f>
        <v/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05" t="s">
        <v>906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523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452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328</v>
      </c>
      <c r="AA39" s="1351"/>
      <c r="AB39" s="1351"/>
    </row>
    <row r="40" spans="1:30" ht="18.75" customHeight="1">
      <c r="A40" s="1371" t="s">
        <v>735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732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732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862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703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805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704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806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863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807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803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864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808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808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524</v>
      </c>
      <c r="B52" s="1372" t="s">
        <v>590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525</v>
      </c>
      <c r="B53" s="1372" t="s">
        <v>593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526</v>
      </c>
      <c r="B54" s="1372" t="s">
        <v>592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547</v>
      </c>
      <c r="B56" s="1379" t="s">
        <v>453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281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779"/>
      <c r="D57" s="779"/>
      <c r="E57" s="779"/>
      <c r="F57" s="779"/>
      <c r="G57" s="779"/>
      <c r="H57" s="1383"/>
      <c r="I57" s="1386"/>
      <c r="J57" s="1387"/>
      <c r="K57" s="1388"/>
      <c r="L57" s="1400" t="s">
        <v>280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528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529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328</v>
      </c>
      <c r="AA67" s="1351"/>
      <c r="AB67" s="1351"/>
    </row>
    <row r="68" spans="1:30" ht="18.75" customHeight="1">
      <c r="A68" s="1371" t="s">
        <v>530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732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732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865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703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809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704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809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866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810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822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867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811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811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531</v>
      </c>
      <c r="B80" s="1372" t="s">
        <v>590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532</v>
      </c>
      <c r="B81" s="1372" t="s">
        <v>593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533</v>
      </c>
      <c r="B82" s="1372" t="s">
        <v>592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549</v>
      </c>
      <c r="B84" s="1433" t="s">
        <v>453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281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280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452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328</v>
      </c>
      <c r="AA94" s="1351"/>
      <c r="AB94" s="1351"/>
    </row>
    <row r="95" spans="1:28" ht="18" customHeight="1">
      <c r="A95" s="1371" t="s">
        <v>736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732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732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868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703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806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704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806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869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803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822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870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808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812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536</v>
      </c>
      <c r="B107" s="1372" t="s">
        <v>590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537</v>
      </c>
      <c r="B108" s="1372" t="s">
        <v>593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538</v>
      </c>
      <c r="B109" s="1372" t="s">
        <v>592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551</v>
      </c>
      <c r="B111" s="1379" t="s">
        <v>453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281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779"/>
      <c r="D112" s="779"/>
      <c r="E112" s="779"/>
      <c r="F112" s="779"/>
      <c r="G112" s="779"/>
      <c r="H112" s="1383"/>
      <c r="I112" s="1386"/>
      <c r="J112" s="1387"/>
      <c r="K112" s="1388"/>
      <c r="L112" s="1400" t="s">
        <v>280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539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540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529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328</v>
      </c>
      <c r="AA122" s="1351"/>
      <c r="AB122" s="1351"/>
    </row>
    <row r="123" spans="1:30" ht="18.75" customHeight="1">
      <c r="A123" s="1371" t="s">
        <v>730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731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732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871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703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809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704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809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872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810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822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873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802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811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541</v>
      </c>
      <c r="B135" s="1372" t="s">
        <v>590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542</v>
      </c>
      <c r="B136" s="1372" t="s">
        <v>593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543</v>
      </c>
      <c r="B137" s="1372" t="s">
        <v>592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553</v>
      </c>
      <c r="B139" s="1433" t="s">
        <v>453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281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280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5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584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697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436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824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3.5">
      <c r="A10" s="35"/>
      <c r="B10" s="1485" t="s">
        <v>511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3.5">
      <c r="A14" s="227"/>
      <c r="B14" s="1486" t="s">
        <v>512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>
      <c r="A20" s="35"/>
      <c r="B20" s="1489" t="s">
        <v>594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496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497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62" t="s">
        <v>722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585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>
      <c r="A49" s="35"/>
      <c r="B49" s="1489" t="s">
        <v>446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458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722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585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498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5" customHeight="1">
      <c r="A60" s="1465" t="s">
        <v>993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436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825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 ht="13.5">
      <c r="A11" s="105"/>
      <c r="B11" s="1485" t="s">
        <v>513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3.5">
      <c r="A17" s="227"/>
      <c r="B17" s="1486" t="s">
        <v>514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89" t="s">
        <v>447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501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586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89" t="s">
        <v>515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722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586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499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994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7" t="s">
        <v>907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633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437</v>
      </c>
      <c r="C9" s="1516"/>
      <c r="D9" s="1517" t="s">
        <v>438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3" t="s">
        <v>678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640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439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641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642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646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647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440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441</v>
      </c>
      <c r="G42" s="261"/>
      <c r="H42" s="1423" t="s">
        <v>587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5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436</v>
      </c>
      <c r="AH2" s="1542"/>
      <c r="AI2" s="1542"/>
      <c r="AJ2" s="1542"/>
      <c r="AK2" s="1543"/>
      <c r="AL2" s="613"/>
    </row>
    <row r="3" spans="1:38" ht="34.5" customHeight="1">
      <c r="A3" s="1544" t="s">
        <v>826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814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813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737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738</v>
      </c>
      <c r="D8" s="1555"/>
      <c r="E8" s="1555"/>
      <c r="F8" s="1555"/>
      <c r="G8" s="1555"/>
      <c r="H8" s="1555"/>
      <c r="I8" s="1555"/>
      <c r="J8" s="1555"/>
      <c r="K8" s="1555"/>
      <c r="L8" s="1555" t="s">
        <v>739</v>
      </c>
      <c r="M8" s="1555"/>
      <c r="N8" s="1555"/>
      <c r="O8" s="1555"/>
      <c r="P8" s="1555"/>
      <c r="Q8" s="1555"/>
      <c r="R8" s="1555"/>
      <c r="S8" s="1555"/>
      <c r="T8" s="1555" t="s">
        <v>740</v>
      </c>
      <c r="U8" s="1555"/>
      <c r="V8" s="1555"/>
      <c r="W8" s="1555"/>
      <c r="X8" s="1555"/>
      <c r="Y8" s="1555"/>
      <c r="Z8" s="1555"/>
      <c r="AA8" s="1555"/>
      <c r="AB8" s="1555"/>
      <c r="AC8" s="1556" t="s">
        <v>741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742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" customHeight="1">
      <c r="C12" s="1573" t="s">
        <v>827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828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829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830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743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831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15" customHeight="1">
      <c r="C20" s="1568" t="s">
        <v>832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 ca="1"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908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744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894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816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722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833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502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892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745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746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747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748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749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815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750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5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5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726</v>
      </c>
      <c r="S62" s="826"/>
      <c r="T62" s="826"/>
      <c r="U62" s="826"/>
      <c r="V62" s="826"/>
      <c r="W62" s="826"/>
      <c r="X62" s="826"/>
      <c r="Y62" s="827"/>
      <c r="Z62" s="808" t="s">
        <v>964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5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963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5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880" t="s">
        <v>900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5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5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962</v>
      </c>
      <c r="S73" s="809"/>
      <c r="T73" s="809"/>
      <c r="U73" s="809"/>
      <c r="V73" s="809"/>
      <c r="W73" s="809"/>
      <c r="X73" s="809"/>
      <c r="Y73" s="810"/>
      <c r="Z73" s="808" t="s">
        <v>953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5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954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5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856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5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914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985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5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986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5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5" customHeight="1">
      <c r="A98" s="780" t="s">
        <v>961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3.9" customHeight="1">
      <c r="A99" s="806" t="s">
        <v>751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5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436</v>
      </c>
      <c r="AH2" s="1581"/>
      <c r="AI2" s="1581"/>
      <c r="AJ2" s="1581"/>
      <c r="AK2" s="1582"/>
      <c r="AL2" s="276"/>
    </row>
    <row r="3" spans="1:38" ht="29.25" customHeight="1">
      <c r="A3" s="1604" t="s">
        <v>834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889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674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675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621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443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890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722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676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502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5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5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5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5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499999999999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5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5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5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0.9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725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1499999999999999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893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857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5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5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5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4.9000000000000004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5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858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5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936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5" t="s">
        <v>937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966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913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50000000000003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5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5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5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5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50000000000003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938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965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874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875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876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877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878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879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880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882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883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2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35" t="s">
        <v>337</v>
      </c>
      <c r="B1" s="1135"/>
      <c r="C1" s="1135"/>
      <c r="D1" s="1135"/>
    </row>
    <row r="2" spans="1:4" ht="15.95" customHeight="1">
      <c r="A2" s="1137" t="s">
        <v>109</v>
      </c>
      <c r="B2" s="1137"/>
      <c r="C2" s="1136" t="s">
        <v>86</v>
      </c>
      <c r="D2" s="1136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46" t="s">
        <v>86</v>
      </c>
      <c r="D52" s="1130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987</v>
      </c>
      <c r="B63" s="1143"/>
      <c r="C63" s="1143"/>
      <c r="D63" s="1143"/>
      <c r="F63" s="451"/>
    </row>
    <row r="64" spans="1:10" s="644" customFormat="1" ht="110.1" customHeight="1">
      <c r="A64" s="1140" t="s">
        <v>983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52" t="s">
        <v>988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2.9" customHeight="1">
      <c r="A14" s="369" t="s">
        <v>347</v>
      </c>
      <c r="B14" s="1151" t="s">
        <v>968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969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5" customHeight="1">
      <c r="A16" s="369" t="s">
        <v>349</v>
      </c>
      <c r="B16" s="1151" t="s">
        <v>728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15" customHeight="1">
      <c r="A17" s="370" t="s">
        <v>449</v>
      </c>
      <c r="B17" s="1151" t="s">
        <v>729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19.899999999999999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15" customHeight="1">
      <c r="A32" s="369" t="s">
        <v>351</v>
      </c>
      <c r="B32" s="1151" t="s">
        <v>912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4" customHeight="1">
      <c r="A41" s="1171" t="s">
        <v>903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50000000000003" customHeight="1">
      <c r="A42" s="1171" t="s">
        <v>984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2022-06-01T12:31:51Z</cp:lastPrinted>
  <dcterms:created xsi:type="dcterms:W3CDTF">2007-12-13T09:58:23Z</dcterms:created>
  <dcterms:modified xsi:type="dcterms:W3CDTF">2023-04-13T10:24:40Z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